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2" i="1" l="1"/>
  <c r="J92" i="1"/>
  <c r="H92" i="1"/>
  <c r="L26" i="1" l="1"/>
</calcChain>
</file>

<file path=xl/sharedStrings.xml><?xml version="1.0" encoding="utf-8"?>
<sst xmlns="http://schemas.openxmlformats.org/spreadsheetml/2006/main" count="384" uniqueCount="156">
  <si>
    <t>№ п/п</t>
  </si>
  <si>
    <t>показатели на начало учебного года</t>
  </si>
  <si>
    <t>предшк</t>
  </si>
  <si>
    <t>1-4</t>
  </si>
  <si>
    <t>5-9</t>
  </si>
  <si>
    <t>10-11</t>
  </si>
  <si>
    <t xml:space="preserve">итого </t>
  </si>
  <si>
    <t>число классов на 1.09</t>
  </si>
  <si>
    <t>число кл-компл. на 1.09</t>
  </si>
  <si>
    <t>число учащихся на 1.09</t>
  </si>
  <si>
    <t>Всего часов   по тарифик. в т.ч.</t>
  </si>
  <si>
    <t>всего часов по плану</t>
  </si>
  <si>
    <t>всего дополнительные часы</t>
  </si>
  <si>
    <t>информатика</t>
  </si>
  <si>
    <t>художественный труд</t>
  </si>
  <si>
    <t xml:space="preserve">обучение на дому </t>
  </si>
  <si>
    <t>ФИО</t>
  </si>
  <si>
    <t xml:space="preserve">образования </t>
  </si>
  <si>
    <t xml:space="preserve">предмет/ должность </t>
  </si>
  <si>
    <t>категория</t>
  </si>
  <si>
    <t>Стаж</t>
  </si>
  <si>
    <t>Блок</t>
  </si>
  <si>
    <t>Коэфициент</t>
  </si>
  <si>
    <t>число час.недельн</t>
  </si>
  <si>
    <t xml:space="preserve">  число час.недельн</t>
  </si>
  <si>
    <t>Предшкольные классы</t>
  </si>
  <si>
    <t>Абежанова Н. А</t>
  </si>
  <si>
    <t>высш</t>
  </si>
  <si>
    <t>нач.кл</t>
  </si>
  <si>
    <t>исслед</t>
  </si>
  <si>
    <t>В2-1</t>
  </si>
  <si>
    <t>Абилдина А.М.</t>
  </si>
  <si>
    <t>информ</t>
  </si>
  <si>
    <t>Адильханова А.С.</t>
  </si>
  <si>
    <t>история</t>
  </si>
  <si>
    <t>б/к</t>
  </si>
  <si>
    <t>В2-4</t>
  </si>
  <si>
    <t>Айтим Ж.Ж.</t>
  </si>
  <si>
    <t>круж.работа</t>
  </si>
  <si>
    <t>эксперт</t>
  </si>
  <si>
    <t>В2-2</t>
  </si>
  <si>
    <t>Акылбаева Б.К.</t>
  </si>
  <si>
    <t>домбр.кр</t>
  </si>
  <si>
    <t>модератор</t>
  </si>
  <si>
    <t>В2-3</t>
  </si>
  <si>
    <t>Алдабергенова Ш.С.</t>
  </si>
  <si>
    <t>Алибаева К.А</t>
  </si>
  <si>
    <t>рус.яз</t>
  </si>
  <si>
    <t>Амангельдиева Ш.Х</t>
  </si>
  <si>
    <t>Аманжолова Д. М.</t>
  </si>
  <si>
    <t>кружок</t>
  </si>
  <si>
    <t>Базарбекова А.К.</t>
  </si>
  <si>
    <t>англ яз</t>
  </si>
  <si>
    <t>Байбисенова С.Г.</t>
  </si>
  <si>
    <t>англ.язык</t>
  </si>
  <si>
    <t>Бекбулатова Г.С.</t>
  </si>
  <si>
    <t>ср.спец</t>
  </si>
  <si>
    <t>предшкола</t>
  </si>
  <si>
    <t>б\к</t>
  </si>
  <si>
    <t>В4-4</t>
  </si>
  <si>
    <t>Бекхожина Ж.Е.</t>
  </si>
  <si>
    <t>28,11</t>
  </si>
  <si>
    <t>Джалгасов Г.М.</t>
  </si>
  <si>
    <t>Дүйсенбек А.Н.</t>
  </si>
  <si>
    <t>изо</t>
  </si>
  <si>
    <t>Ементаев Т. Т.</t>
  </si>
  <si>
    <t>худ.труд</t>
  </si>
  <si>
    <t>28,9</t>
  </si>
  <si>
    <t>Ережепова Г Б.</t>
  </si>
  <si>
    <t xml:space="preserve">каз.яз,лит </t>
  </si>
  <si>
    <t>Ембергенова М.К.</t>
  </si>
  <si>
    <t>13,10</t>
  </si>
  <si>
    <t>Жамалиева Г.Е.</t>
  </si>
  <si>
    <t>физвосп</t>
  </si>
  <si>
    <t>Жартушенова Г.С.</t>
  </si>
  <si>
    <t>Жексенбаева А.Ж.</t>
  </si>
  <si>
    <t>Жетписбаева М. А.</t>
  </si>
  <si>
    <t>рус яз,лит</t>
  </si>
  <si>
    <t>Жұмабай К.М.</t>
  </si>
  <si>
    <t>матем</t>
  </si>
  <si>
    <t>Жусупбаева Н.О.</t>
  </si>
  <si>
    <t>Зейнулла А.А.</t>
  </si>
  <si>
    <t>Искакова  О.С</t>
  </si>
  <si>
    <t>геогр</t>
  </si>
  <si>
    <t>Идрисова А.С.</t>
  </si>
  <si>
    <t>Ильдебай У.К.</t>
  </si>
  <si>
    <t>английский</t>
  </si>
  <si>
    <t>Кабжанова Г.К.</t>
  </si>
  <si>
    <t>биология</t>
  </si>
  <si>
    <t>12,9</t>
  </si>
  <si>
    <t>Кабдуали Ш</t>
  </si>
  <si>
    <t>каз.яз</t>
  </si>
  <si>
    <t>26</t>
  </si>
  <si>
    <t>Калтенова З.К</t>
  </si>
  <si>
    <t>физика</t>
  </si>
  <si>
    <t>38,10</t>
  </si>
  <si>
    <t>Калыкова Г.Е</t>
  </si>
  <si>
    <t>25,9</t>
  </si>
  <si>
    <t>Каиржанова А.С.</t>
  </si>
  <si>
    <t>4,11</t>
  </si>
  <si>
    <t>Капышева Ж.А.</t>
  </si>
  <si>
    <t>5,11</t>
  </si>
  <si>
    <t>Қайриден Б.О.</t>
  </si>
  <si>
    <t xml:space="preserve">каз.яз </t>
  </si>
  <si>
    <t>Киршимова Н.К.</t>
  </si>
  <si>
    <t>Абайтану</t>
  </si>
  <si>
    <t>Коныров Е.А.</t>
  </si>
  <si>
    <t>15,9</t>
  </si>
  <si>
    <t>Кульбеков А.С.</t>
  </si>
  <si>
    <t>география</t>
  </si>
  <si>
    <t>3,7</t>
  </si>
  <si>
    <t>Кушкумбаева С.М.</t>
  </si>
  <si>
    <t>27,10</t>
  </si>
  <si>
    <t>Лукманова Г.К.</t>
  </si>
  <si>
    <t>14,10</t>
  </si>
  <si>
    <t>Манап Қ.А.</t>
  </si>
  <si>
    <t>химия, биология</t>
  </si>
  <si>
    <t>Мукажанова Л.О.</t>
  </si>
  <si>
    <t>38,9</t>
  </si>
  <si>
    <t>Муханбетжанова А.Б.</t>
  </si>
  <si>
    <t>музыка</t>
  </si>
  <si>
    <t>10,11</t>
  </si>
  <si>
    <t>В4-3</t>
  </si>
  <si>
    <t>Мухамеджанова Д Ш</t>
  </si>
  <si>
    <t>17,6</t>
  </si>
  <si>
    <t>Нұржан М.А</t>
  </si>
  <si>
    <t>2,11</t>
  </si>
  <si>
    <t>Ракишева Р. С.</t>
  </si>
  <si>
    <t>36</t>
  </si>
  <si>
    <t>Рахманбердиев А.А.</t>
  </si>
  <si>
    <t>13,7</t>
  </si>
  <si>
    <t>кружок Тоғызқ</t>
  </si>
  <si>
    <t>Рахимжанова К.С.</t>
  </si>
  <si>
    <t>18,10</t>
  </si>
  <si>
    <t>Туякова А.Н.</t>
  </si>
  <si>
    <t xml:space="preserve">рус.яз </t>
  </si>
  <si>
    <t>23,1</t>
  </si>
  <si>
    <t>Толеген С.У.</t>
  </si>
  <si>
    <t>42,8</t>
  </si>
  <si>
    <t>Шаяхметова М.Н.</t>
  </si>
  <si>
    <t>37,10</t>
  </si>
  <si>
    <t>Салимтай Н.К.</t>
  </si>
  <si>
    <t>Тәттібай А</t>
  </si>
  <si>
    <t>4</t>
  </si>
  <si>
    <t>Узбекова Н.И.</t>
  </si>
  <si>
    <t>химия</t>
  </si>
  <si>
    <t>1</t>
  </si>
  <si>
    <t xml:space="preserve">вакант </t>
  </si>
  <si>
    <t>математика</t>
  </si>
  <si>
    <t>каз язык</t>
  </si>
  <si>
    <t>жаһандық құзырет</t>
  </si>
  <si>
    <t>ИТОГО</t>
  </si>
  <si>
    <t>Кружок</t>
  </si>
  <si>
    <t>кружок танц</t>
  </si>
  <si>
    <t>"Ақмола облысы білім басқармасының Степногорск қаласы бойынша білім бөлімі Степногорск қаласының С.Сейфуллин атындағы №5 көпсалалы мектеп-лицейі бойынша педагогикалық қызметкерлердің тарифтік тізімі"                                                                                2023-2024 оқу жылы</t>
  </si>
  <si>
    <t>Обучение на дому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</si>
</sst>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name val="Arial Cyr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Arial Cyr"/>
      <family val="2"/>
      <charset val="204"/>
    </font>
    <font>
      <sz val="8"/>
      <color rgb="FFFF0000"/>
      <name val="Arial Cyr"/>
      <family val="2"/>
      <charset val="204"/>
    </font>
    <font>
      <sz val="8"/>
      <name val="Arial Cyr"/>
      <family val="2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8">
    <xf numFmtId="0" fontId="0" fillId="0" borderId="0" xfId="0"/>
    <xf numFmtId="0" fontId="2" fillId="2" borderId="1" xfId="1" applyFont="1" applyFill="1" applyBorder="1" applyAlignment="1">
      <alignment vertical="top"/>
    </xf>
    <xf numFmtId="0" fontId="2" fillId="2" borderId="2" xfId="1" applyFont="1" applyFill="1" applyBorder="1" applyAlignment="1">
      <alignment horizontal="center" vertical="top" wrapText="1"/>
    </xf>
    <xf numFmtId="0" fontId="2" fillId="2" borderId="3" xfId="1" applyFont="1" applyFill="1" applyBorder="1" applyAlignment="1">
      <alignment horizontal="center" vertical="top" wrapText="1"/>
    </xf>
    <xf numFmtId="0" fontId="2" fillId="2" borderId="4" xfId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right"/>
    </xf>
    <xf numFmtId="49" fontId="2" fillId="2" borderId="1" xfId="1" applyNumberFormat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left"/>
    </xf>
    <xf numFmtId="0" fontId="3" fillId="2" borderId="3" xfId="1" applyFont="1" applyFill="1" applyBorder="1" applyAlignment="1">
      <alignment horizontal="left"/>
    </xf>
    <xf numFmtId="0" fontId="3" fillId="2" borderId="4" xfId="1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>
      <alignment horizontal="right"/>
    </xf>
    <xf numFmtId="1" fontId="3" fillId="2" borderId="1" xfId="1" applyNumberFormat="1" applyFont="1" applyFill="1" applyBorder="1" applyAlignment="1" applyProtection="1">
      <alignment horizontal="center"/>
    </xf>
    <xf numFmtId="0" fontId="3" fillId="2" borderId="2" xfId="1" applyFont="1" applyFill="1" applyBorder="1" applyAlignment="1" applyProtection="1">
      <alignment horizontal="left" wrapText="1"/>
      <protection locked="0"/>
    </xf>
    <xf numFmtId="0" fontId="3" fillId="2" borderId="3" xfId="1" applyFont="1" applyFill="1" applyBorder="1" applyAlignment="1" applyProtection="1">
      <alignment horizontal="left" wrapText="1"/>
      <protection locked="0"/>
    </xf>
    <xf numFmtId="0" fontId="3" fillId="2" borderId="4" xfId="1" applyFont="1" applyFill="1" applyBorder="1" applyAlignment="1" applyProtection="1">
      <alignment horizontal="left" wrapText="1"/>
      <protection locked="0"/>
    </xf>
    <xf numFmtId="0" fontId="2" fillId="2" borderId="1" xfId="0" applyNumberFormat="1" applyFont="1" applyFill="1" applyBorder="1" applyAlignment="1">
      <alignment horizontal="right"/>
    </xf>
    <xf numFmtId="1" fontId="2" fillId="2" borderId="1" xfId="1" applyNumberFormat="1" applyFont="1" applyFill="1" applyBorder="1" applyAlignment="1" applyProtection="1">
      <alignment horizontal="center"/>
    </xf>
    <xf numFmtId="0" fontId="3" fillId="2" borderId="2" xfId="1" applyFont="1" applyFill="1" applyBorder="1" applyAlignment="1" applyProtection="1">
      <alignment horizontal="left"/>
      <protection locked="0"/>
    </xf>
    <xf numFmtId="0" fontId="3" fillId="2" borderId="3" xfId="1" applyFont="1" applyFill="1" applyBorder="1" applyAlignment="1" applyProtection="1">
      <alignment horizontal="left"/>
      <protection locked="0"/>
    </xf>
    <xf numFmtId="0" fontId="3" fillId="2" borderId="4" xfId="1" applyFont="1" applyFill="1" applyBorder="1" applyAlignment="1" applyProtection="1">
      <alignment horizontal="left"/>
      <protection locked="0"/>
    </xf>
    <xf numFmtId="0" fontId="3" fillId="2" borderId="0" xfId="0" applyFont="1" applyFill="1"/>
    <xf numFmtId="49" fontId="3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49" fontId="6" fillId="2" borderId="5" xfId="0" applyNumberFormat="1" applyFont="1" applyFill="1" applyBorder="1" applyAlignment="1" applyProtection="1">
      <alignment horizontal="center" vertical="center" textRotation="90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49" fontId="6" fillId="2" borderId="6" xfId="0" applyNumberFormat="1" applyFont="1" applyFill="1" applyBorder="1" applyAlignment="1" applyProtection="1">
      <alignment horizontal="center" vertical="center" textRotation="90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49" fontId="6" fillId="2" borderId="7" xfId="0" applyNumberFormat="1" applyFont="1" applyFill="1" applyBorder="1" applyAlignment="1" applyProtection="1">
      <alignment horizontal="center" vertical="center" textRotation="90" wrapText="1"/>
      <protection locked="0"/>
    </xf>
    <xf numFmtId="0" fontId="6" fillId="2" borderId="1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16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/>
    </xf>
    <xf numFmtId="2" fontId="3" fillId="2" borderId="1" xfId="0" applyNumberFormat="1" applyFont="1" applyFill="1" applyBorder="1" applyAlignment="1" applyProtection="1">
      <alignment horizontal="left"/>
    </xf>
    <xf numFmtId="2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 applyProtection="1">
      <alignment horizontal="center"/>
    </xf>
    <xf numFmtId="0" fontId="3" fillId="2" borderId="1" xfId="0" applyNumberFormat="1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vertical="center" wrapText="1"/>
    </xf>
    <xf numFmtId="0" fontId="0" fillId="0" borderId="7" xfId="0" applyBorder="1" applyAlignment="1">
      <alignment horizontal="left"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center"/>
    </xf>
    <xf numFmtId="2" fontId="3" fillId="2" borderId="1" xfId="0" applyNumberFormat="1" applyFont="1" applyFill="1" applyBorder="1" applyAlignment="1" applyProtection="1">
      <alignment horizontal="left"/>
      <protection locked="0"/>
    </xf>
    <xf numFmtId="49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 applyProtection="1">
      <alignment horizontal="left"/>
      <protection locked="0"/>
    </xf>
    <xf numFmtId="49" fontId="3" fillId="2" borderId="1" xfId="0" applyNumberFormat="1" applyFont="1" applyFill="1" applyBorder="1" applyAlignment="1">
      <alignment horizontal="left" vertical="top"/>
    </xf>
    <xf numFmtId="164" fontId="3" fillId="2" borderId="1" xfId="0" applyNumberFormat="1" applyFont="1" applyFill="1" applyBorder="1" applyAlignment="1">
      <alignment horizontal="left" vertical="top"/>
    </xf>
    <xf numFmtId="0" fontId="3" fillId="2" borderId="5" xfId="0" applyFont="1" applyFill="1" applyBorder="1" applyAlignment="1">
      <alignment wrapText="1"/>
    </xf>
    <xf numFmtId="0" fontId="3" fillId="2" borderId="5" xfId="0" applyFont="1" applyFill="1" applyBorder="1" applyAlignment="1" applyProtection="1">
      <protection locked="0"/>
    </xf>
    <xf numFmtId="0" fontId="8" fillId="2" borderId="6" xfId="0" applyFont="1" applyFill="1" applyBorder="1" applyAlignment="1"/>
    <xf numFmtId="0" fontId="0" fillId="0" borderId="7" xfId="0" applyBorder="1" applyAlignment="1">
      <alignment wrapText="1"/>
    </xf>
    <xf numFmtId="0" fontId="3" fillId="2" borderId="5" xfId="0" applyFont="1" applyFill="1" applyBorder="1" applyAlignment="1" applyProtection="1">
      <alignment horizontal="left" vertical="top"/>
      <protection locked="0"/>
    </xf>
    <xf numFmtId="0" fontId="3" fillId="2" borderId="5" xfId="0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vertical="center"/>
    </xf>
    <xf numFmtId="2" fontId="3" fillId="2" borderId="5" xfId="0" applyNumberFormat="1" applyFont="1" applyFill="1" applyBorder="1" applyAlignment="1" applyProtection="1">
      <alignment horizontal="left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3" fillId="2" borderId="1" xfId="0" applyFont="1" applyFill="1" applyBorder="1" applyProtection="1">
      <protection locked="0"/>
    </xf>
    <xf numFmtId="0" fontId="3" fillId="2" borderId="7" xfId="0" applyFont="1" applyFill="1" applyBorder="1" applyAlignment="1" applyProtection="1">
      <alignment horizontal="left" vertical="top"/>
      <protection locked="0"/>
    </xf>
    <xf numFmtId="0" fontId="3" fillId="2" borderId="7" xfId="0" applyFont="1" applyFill="1" applyBorder="1" applyAlignment="1">
      <alignment horizontal="left" vertical="top"/>
    </xf>
    <xf numFmtId="164" fontId="3" fillId="2" borderId="7" xfId="0" applyNumberFormat="1" applyFont="1" applyFill="1" applyBorder="1" applyAlignment="1">
      <alignment horizontal="left" vertical="top"/>
    </xf>
    <xf numFmtId="0" fontId="3" fillId="0" borderId="7" xfId="0" applyFont="1" applyFill="1" applyBorder="1" applyAlignment="1">
      <alignment vertical="center"/>
    </xf>
    <xf numFmtId="2" fontId="3" fillId="2" borderId="7" xfId="0" applyNumberFormat="1" applyFont="1" applyFill="1" applyBorder="1" applyAlignment="1" applyProtection="1">
      <alignment horizontal="left"/>
    </xf>
    <xf numFmtId="2" fontId="7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>
      <alignment horizontal="left"/>
    </xf>
    <xf numFmtId="0" fontId="3" fillId="2" borderId="5" xfId="0" applyFont="1" applyFill="1" applyBorder="1" applyAlignment="1" applyProtection="1">
      <alignment horizontal="left"/>
      <protection locked="0"/>
    </xf>
    <xf numFmtId="0" fontId="0" fillId="2" borderId="7" xfId="0" applyFont="1" applyFill="1" applyBorder="1" applyAlignment="1">
      <alignment horizontal="left"/>
    </xf>
    <xf numFmtId="49" fontId="3" fillId="2" borderId="1" xfId="0" applyNumberFormat="1" applyFont="1" applyFill="1" applyBorder="1" applyAlignment="1" applyProtection="1">
      <alignment horizontal="left" vertical="top"/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0" fontId="3" fillId="2" borderId="5" xfId="0" applyFont="1" applyFill="1" applyBorder="1" applyAlignment="1"/>
    <xf numFmtId="49" fontId="3" fillId="2" borderId="1" xfId="0" applyNumberFormat="1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/>
    <xf numFmtId="0" fontId="9" fillId="2" borderId="1" xfId="0" applyFont="1" applyFill="1" applyBorder="1" applyProtection="1">
      <protection locked="0"/>
    </xf>
    <xf numFmtId="0" fontId="10" fillId="2" borderId="1" xfId="0" applyFont="1" applyFill="1" applyBorder="1" applyProtection="1">
      <protection locked="0"/>
    </xf>
    <xf numFmtId="0" fontId="11" fillId="2" borderId="1" xfId="0" applyFont="1" applyFill="1" applyBorder="1" applyProtection="1">
      <protection locked="0"/>
    </xf>
    <xf numFmtId="0" fontId="3" fillId="2" borderId="1" xfId="1" applyNumberFormat="1" applyFont="1" applyFill="1" applyBorder="1" applyAlignment="1" applyProtection="1">
      <alignment horizontal="center"/>
    </xf>
    <xf numFmtId="0" fontId="3" fillId="2" borderId="1" xfId="1" applyNumberFormat="1" applyFont="1" applyFill="1" applyBorder="1" applyAlignment="1" applyProtection="1"/>
    <xf numFmtId="0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/>
    <xf numFmtId="0" fontId="3" fillId="2" borderId="5" xfId="1" applyNumberFormat="1" applyFont="1" applyFill="1" applyBorder="1" applyAlignment="1" applyProtection="1">
      <alignment horizontal="center"/>
    </xf>
    <xf numFmtId="0" fontId="3" fillId="2" borderId="7" xfId="1" applyNumberFormat="1" applyFont="1" applyFill="1" applyBorder="1" applyAlignment="1" applyProtection="1">
      <alignment horizontal="center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1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1" fontId="7" fillId="2" borderId="1" xfId="0" applyNumberFormat="1" applyFont="1" applyFill="1" applyBorder="1" applyAlignment="1" applyProtection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tabSelected="1" topLeftCell="A19" workbookViewId="0">
      <selection activeCell="O20" sqref="O20"/>
    </sheetView>
  </sheetViews>
  <sheetFormatPr defaultRowHeight="15" x14ac:dyDescent="0.25"/>
  <cols>
    <col min="1" max="1" width="18.28515625" customWidth="1"/>
    <col min="2" max="2" width="10.42578125" customWidth="1"/>
    <col min="3" max="3" width="12" customWidth="1"/>
    <col min="5" max="6" width="5.42578125" customWidth="1"/>
    <col min="7" max="7" width="5.5703125" customWidth="1"/>
    <col min="8" max="8" width="7" customWidth="1"/>
    <col min="10" max="10" width="5.5703125" customWidth="1"/>
    <col min="11" max="11" width="6.42578125" customWidth="1"/>
    <col min="12" max="12" width="7.28515625" customWidth="1"/>
    <col min="13" max="13" width="6.5703125" customWidth="1"/>
    <col min="14" max="14" width="6.140625" customWidth="1"/>
  </cols>
  <sheetData>
    <row r="1" spans="1:11" ht="60" customHeight="1" x14ac:dyDescent="0.25">
      <c r="A1" s="110" t="s">
        <v>154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3" spans="1:11" x14ac:dyDescent="0.25">
      <c r="B3" s="1" t="s">
        <v>0</v>
      </c>
      <c r="C3" s="2" t="s">
        <v>1</v>
      </c>
      <c r="D3" s="3"/>
      <c r="E3" s="3"/>
      <c r="F3" s="4"/>
      <c r="G3" s="5" t="s">
        <v>2</v>
      </c>
      <c r="H3" s="6" t="s">
        <v>3</v>
      </c>
      <c r="I3" s="6" t="s">
        <v>4</v>
      </c>
      <c r="J3" s="7" t="s">
        <v>5</v>
      </c>
      <c r="K3" s="6" t="s">
        <v>6</v>
      </c>
    </row>
    <row r="4" spans="1:11" x14ac:dyDescent="0.25">
      <c r="B4" s="8">
        <v>1</v>
      </c>
      <c r="C4" s="9" t="s">
        <v>7</v>
      </c>
      <c r="D4" s="10"/>
      <c r="E4" s="10"/>
      <c r="F4" s="11"/>
      <c r="G4" s="12">
        <v>3</v>
      </c>
      <c r="H4" s="12">
        <v>10</v>
      </c>
      <c r="I4" s="8">
        <v>13</v>
      </c>
      <c r="J4" s="12">
        <v>4</v>
      </c>
      <c r="K4" s="12">
        <v>30</v>
      </c>
    </row>
    <row r="5" spans="1:11" x14ac:dyDescent="0.25">
      <c r="B5" s="13">
        <v>2</v>
      </c>
      <c r="C5" s="9" t="s">
        <v>8</v>
      </c>
      <c r="D5" s="10"/>
      <c r="E5" s="10"/>
      <c r="F5" s="11"/>
      <c r="G5" s="12">
        <v>3</v>
      </c>
      <c r="H5" s="12">
        <v>10</v>
      </c>
      <c r="I5" s="8">
        <v>13</v>
      </c>
      <c r="J5" s="12">
        <v>4</v>
      </c>
      <c r="K5" s="12">
        <v>30</v>
      </c>
    </row>
    <row r="6" spans="1:11" x14ac:dyDescent="0.25">
      <c r="B6" s="13">
        <v>3</v>
      </c>
      <c r="C6" s="9" t="s">
        <v>9</v>
      </c>
      <c r="D6" s="10"/>
      <c r="E6" s="10"/>
      <c r="F6" s="11"/>
      <c r="G6" s="12">
        <v>57</v>
      </c>
      <c r="H6" s="14">
        <v>205</v>
      </c>
      <c r="I6" s="15">
        <v>242</v>
      </c>
      <c r="J6" s="12">
        <v>70</v>
      </c>
      <c r="K6" s="12">
        <v>574</v>
      </c>
    </row>
    <row r="7" spans="1:11" x14ac:dyDescent="0.25">
      <c r="B7" s="13">
        <v>4</v>
      </c>
      <c r="C7" s="16" t="s">
        <v>10</v>
      </c>
      <c r="D7" s="17"/>
      <c r="E7" s="17"/>
      <c r="F7" s="18"/>
      <c r="G7" s="5">
        <v>72</v>
      </c>
      <c r="H7" s="19">
        <v>285</v>
      </c>
      <c r="I7" s="20">
        <v>488</v>
      </c>
      <c r="J7" s="5">
        <v>148</v>
      </c>
      <c r="K7" s="19">
        <v>921</v>
      </c>
    </row>
    <row r="8" spans="1:11" x14ac:dyDescent="0.25">
      <c r="B8" s="13"/>
      <c r="C8" s="21" t="s">
        <v>11</v>
      </c>
      <c r="D8" s="22"/>
      <c r="E8" s="22"/>
      <c r="F8" s="23"/>
      <c r="G8" s="12"/>
      <c r="H8" s="12">
        <v>283</v>
      </c>
      <c r="I8" s="8">
        <v>469</v>
      </c>
      <c r="J8" s="12">
        <v>148</v>
      </c>
      <c r="K8" s="12">
        <v>900</v>
      </c>
    </row>
    <row r="9" spans="1:11" x14ac:dyDescent="0.25">
      <c r="B9" s="13"/>
      <c r="C9" s="21" t="s">
        <v>12</v>
      </c>
      <c r="D9" s="22"/>
      <c r="E9" s="22"/>
      <c r="F9" s="23"/>
      <c r="G9" s="12"/>
      <c r="H9" s="12">
        <v>2</v>
      </c>
      <c r="I9" s="8">
        <v>19</v>
      </c>
      <c r="J9" s="12"/>
      <c r="K9" s="12">
        <v>21</v>
      </c>
    </row>
    <row r="10" spans="1:11" x14ac:dyDescent="0.25">
      <c r="B10" s="13">
        <v>1</v>
      </c>
      <c r="C10" s="21" t="s">
        <v>13</v>
      </c>
      <c r="D10" s="22"/>
      <c r="E10" s="22"/>
      <c r="F10" s="23"/>
      <c r="G10" s="12"/>
      <c r="H10" s="12">
        <v>2</v>
      </c>
      <c r="I10" s="8"/>
      <c r="J10" s="12"/>
      <c r="K10" s="12">
        <v>2</v>
      </c>
    </row>
    <row r="11" spans="1:11" x14ac:dyDescent="0.25">
      <c r="B11" s="13">
        <v>2</v>
      </c>
      <c r="C11" s="24" t="s">
        <v>14</v>
      </c>
      <c r="D11" s="24"/>
      <c r="E11" s="24"/>
      <c r="F11" s="24"/>
      <c r="G11" s="12"/>
      <c r="H11" s="12"/>
      <c r="I11" s="8">
        <v>19</v>
      </c>
      <c r="J11" s="25"/>
      <c r="K11" s="12">
        <v>19</v>
      </c>
    </row>
    <row r="12" spans="1:11" x14ac:dyDescent="0.25">
      <c r="B12" s="13"/>
      <c r="C12" s="21"/>
      <c r="D12" s="22"/>
      <c r="E12" s="22"/>
      <c r="F12" s="23"/>
      <c r="G12" s="12"/>
      <c r="H12" s="12"/>
      <c r="I12" s="8"/>
      <c r="J12" s="12"/>
      <c r="K12" s="12"/>
    </row>
    <row r="13" spans="1:11" x14ac:dyDescent="0.25">
      <c r="B13" s="13"/>
      <c r="C13" s="21"/>
      <c r="D13" s="22"/>
      <c r="E13" s="22"/>
      <c r="F13" s="23"/>
      <c r="G13" s="12"/>
      <c r="H13" s="26"/>
      <c r="I13" s="8"/>
      <c r="J13" s="26"/>
      <c r="K13" s="12"/>
    </row>
    <row r="14" spans="1:11" x14ac:dyDescent="0.25">
      <c r="B14" s="27"/>
      <c r="C14" s="21"/>
      <c r="D14" s="22"/>
      <c r="E14" s="22"/>
      <c r="F14" s="23"/>
      <c r="G14" s="12"/>
      <c r="H14" s="26"/>
      <c r="I14" s="8"/>
      <c r="J14" s="26"/>
      <c r="K14" s="12"/>
    </row>
    <row r="15" spans="1:11" x14ac:dyDescent="0.25">
      <c r="B15" s="13"/>
      <c r="C15" s="28"/>
      <c r="D15" s="29"/>
      <c r="E15" s="29"/>
      <c r="F15" s="30"/>
      <c r="G15" s="12"/>
      <c r="H15" s="12"/>
      <c r="I15" s="27"/>
      <c r="J15" s="12"/>
      <c r="K15" s="12"/>
    </row>
    <row r="16" spans="1:11" x14ac:dyDescent="0.25">
      <c r="B16" s="31"/>
      <c r="C16" s="21" t="s">
        <v>15</v>
      </c>
      <c r="D16" s="22"/>
      <c r="E16" s="22"/>
      <c r="F16" s="23"/>
      <c r="G16" s="5"/>
      <c r="H16" s="5"/>
      <c r="I16" s="32">
        <v>10</v>
      </c>
      <c r="J16" s="5"/>
      <c r="K16" s="5">
        <v>10</v>
      </c>
    </row>
    <row r="19" spans="1:13" ht="31.5" x14ac:dyDescent="0.25">
      <c r="A19" s="33" t="s">
        <v>16</v>
      </c>
      <c r="B19" s="34" t="s">
        <v>17</v>
      </c>
      <c r="C19" s="34" t="s">
        <v>18</v>
      </c>
      <c r="D19" s="35" t="s">
        <v>19</v>
      </c>
      <c r="E19" s="35" t="s">
        <v>20</v>
      </c>
      <c r="F19" s="36" t="s">
        <v>21</v>
      </c>
      <c r="G19" s="35" t="s">
        <v>22</v>
      </c>
      <c r="H19" s="37" t="s">
        <v>23</v>
      </c>
      <c r="I19" s="38" t="s">
        <v>24</v>
      </c>
      <c r="J19" s="38"/>
      <c r="K19" s="38"/>
    </row>
    <row r="20" spans="1:13" x14ac:dyDescent="0.25">
      <c r="A20" s="33"/>
      <c r="B20" s="39"/>
      <c r="C20" s="39"/>
      <c r="D20" s="35"/>
      <c r="E20" s="35"/>
      <c r="F20" s="40"/>
      <c r="G20" s="35"/>
      <c r="H20" s="38" t="s">
        <v>25</v>
      </c>
      <c r="I20" s="38" t="s">
        <v>3</v>
      </c>
      <c r="J20" s="38" t="s">
        <v>4</v>
      </c>
      <c r="K20" s="38" t="s">
        <v>5</v>
      </c>
      <c r="L20" s="35" t="s">
        <v>152</v>
      </c>
      <c r="M20" s="35" t="s">
        <v>155</v>
      </c>
    </row>
    <row r="21" spans="1:13" x14ac:dyDescent="0.25">
      <c r="A21" s="33"/>
      <c r="B21" s="39"/>
      <c r="C21" s="39"/>
      <c r="D21" s="35"/>
      <c r="E21" s="35"/>
      <c r="F21" s="40"/>
      <c r="G21" s="35"/>
      <c r="H21" s="38"/>
      <c r="I21" s="38"/>
      <c r="J21" s="38"/>
      <c r="K21" s="38"/>
      <c r="L21" s="35"/>
      <c r="M21" s="35"/>
    </row>
    <row r="22" spans="1:13" x14ac:dyDescent="0.25">
      <c r="A22" s="33"/>
      <c r="B22" s="39"/>
      <c r="C22" s="39"/>
      <c r="D22" s="35"/>
      <c r="E22" s="35"/>
      <c r="F22" s="40"/>
      <c r="G22" s="35"/>
      <c r="H22" s="38"/>
      <c r="I22" s="38"/>
      <c r="J22" s="38"/>
      <c r="K22" s="38"/>
      <c r="L22" s="35"/>
      <c r="M22" s="35"/>
    </row>
    <row r="23" spans="1:13" x14ac:dyDescent="0.25">
      <c r="A23" s="33"/>
      <c r="B23" s="39"/>
      <c r="C23" s="39"/>
      <c r="D23" s="35"/>
      <c r="E23" s="35"/>
      <c r="F23" s="40"/>
      <c r="G23" s="35"/>
      <c r="H23" s="38"/>
      <c r="I23" s="38"/>
      <c r="J23" s="38"/>
      <c r="K23" s="38"/>
      <c r="L23" s="35"/>
      <c r="M23" s="35"/>
    </row>
    <row r="24" spans="1:13" x14ac:dyDescent="0.25">
      <c r="A24" s="33"/>
      <c r="B24" s="41"/>
      <c r="C24" s="41"/>
      <c r="D24" s="35"/>
      <c r="E24" s="35"/>
      <c r="F24" s="42"/>
      <c r="G24" s="35"/>
      <c r="H24" s="38"/>
      <c r="I24" s="38"/>
      <c r="J24" s="38"/>
      <c r="K24" s="38"/>
      <c r="L24" s="35"/>
      <c r="M24" s="35"/>
    </row>
    <row r="25" spans="1:13" x14ac:dyDescent="0.25">
      <c r="A25" s="43">
        <v>1</v>
      </c>
      <c r="B25" s="43">
        <v>2</v>
      </c>
      <c r="C25" s="43">
        <v>3</v>
      </c>
      <c r="D25" s="43">
        <v>4</v>
      </c>
      <c r="E25" s="43">
        <v>5</v>
      </c>
      <c r="F25" s="43">
        <v>6</v>
      </c>
      <c r="G25" s="43">
        <v>8</v>
      </c>
      <c r="H25" s="43">
        <v>9</v>
      </c>
      <c r="I25" s="43">
        <v>11</v>
      </c>
      <c r="J25" s="43">
        <v>12</v>
      </c>
      <c r="K25" s="43">
        <v>13</v>
      </c>
      <c r="L25" s="43">
        <v>14</v>
      </c>
      <c r="M25" s="43">
        <v>50</v>
      </c>
    </row>
    <row r="26" spans="1:13" x14ac:dyDescent="0.25">
      <c r="A26" s="44" t="s">
        <v>26</v>
      </c>
      <c r="B26" s="45" t="s">
        <v>27</v>
      </c>
      <c r="C26" s="45" t="s">
        <v>28</v>
      </c>
      <c r="D26" s="45" t="s">
        <v>29</v>
      </c>
      <c r="E26" s="46">
        <v>30.6</v>
      </c>
      <c r="F26" s="47" t="s">
        <v>30</v>
      </c>
      <c r="G26" s="48">
        <v>5.41</v>
      </c>
      <c r="H26" s="13"/>
      <c r="I26" s="50">
        <v>21</v>
      </c>
      <c r="J26" s="50"/>
      <c r="K26" s="13"/>
      <c r="L26" s="103">
        <f ca="1">L26:L82</f>
        <v>0</v>
      </c>
      <c r="M26" s="112"/>
    </row>
    <row r="27" spans="1:13" x14ac:dyDescent="0.25">
      <c r="A27" s="51" t="s">
        <v>31</v>
      </c>
      <c r="B27" s="45" t="s">
        <v>27</v>
      </c>
      <c r="C27" s="52" t="s">
        <v>32</v>
      </c>
      <c r="D27" s="45" t="s">
        <v>29</v>
      </c>
      <c r="E27" s="53">
        <v>24.11</v>
      </c>
      <c r="F27" s="47" t="s">
        <v>30</v>
      </c>
      <c r="G27" s="48">
        <v>5.32</v>
      </c>
      <c r="H27" s="13"/>
      <c r="I27" s="50"/>
      <c r="J27" s="50">
        <v>12</v>
      </c>
      <c r="K27" s="13">
        <v>12</v>
      </c>
      <c r="L27" s="103"/>
      <c r="M27" s="112"/>
    </row>
    <row r="28" spans="1:13" x14ac:dyDescent="0.25">
      <c r="A28" s="51" t="s">
        <v>33</v>
      </c>
      <c r="B28" s="45" t="s">
        <v>27</v>
      </c>
      <c r="C28" s="52" t="s">
        <v>34</v>
      </c>
      <c r="D28" s="45" t="s">
        <v>35</v>
      </c>
      <c r="E28" s="53">
        <v>0</v>
      </c>
      <c r="F28" s="47" t="s">
        <v>36</v>
      </c>
      <c r="G28" s="48">
        <v>4.0999999999999996</v>
      </c>
      <c r="H28" s="13"/>
      <c r="I28" s="50"/>
      <c r="J28" s="27">
        <v>18</v>
      </c>
      <c r="K28" s="27"/>
      <c r="L28" s="104">
        <v>0.25</v>
      </c>
      <c r="M28" s="112"/>
    </row>
    <row r="29" spans="1:13" x14ac:dyDescent="0.25">
      <c r="A29" s="51" t="s">
        <v>37</v>
      </c>
      <c r="B29" s="45" t="s">
        <v>27</v>
      </c>
      <c r="C29" s="52" t="s">
        <v>38</v>
      </c>
      <c r="D29" s="45" t="s">
        <v>39</v>
      </c>
      <c r="E29" s="53">
        <v>36.1</v>
      </c>
      <c r="F29" s="47" t="s">
        <v>40</v>
      </c>
      <c r="G29" s="48">
        <v>5.2</v>
      </c>
      <c r="H29" s="13"/>
      <c r="I29" s="50"/>
      <c r="J29" s="27"/>
      <c r="K29" s="27"/>
      <c r="L29" s="104">
        <v>0.5</v>
      </c>
      <c r="M29" s="112"/>
    </row>
    <row r="30" spans="1:13" x14ac:dyDescent="0.25">
      <c r="A30" s="54" t="s">
        <v>41</v>
      </c>
      <c r="B30" s="55" t="s">
        <v>27</v>
      </c>
      <c r="C30" s="55" t="s">
        <v>42</v>
      </c>
      <c r="D30" s="45" t="s">
        <v>43</v>
      </c>
      <c r="E30" s="46">
        <v>35.5</v>
      </c>
      <c r="F30" s="47" t="s">
        <v>44</v>
      </c>
      <c r="G30" s="56">
        <v>5.16</v>
      </c>
      <c r="H30" s="8"/>
      <c r="I30" s="8"/>
      <c r="J30" s="8"/>
      <c r="K30" s="8"/>
      <c r="L30" s="103">
        <v>1</v>
      </c>
      <c r="M30" s="112"/>
    </row>
    <row r="31" spans="1:13" x14ac:dyDescent="0.25">
      <c r="A31" s="54" t="s">
        <v>45</v>
      </c>
      <c r="B31" s="55" t="s">
        <v>27</v>
      </c>
      <c r="C31" s="55" t="s">
        <v>153</v>
      </c>
      <c r="D31" s="45" t="s">
        <v>35</v>
      </c>
      <c r="E31" s="46">
        <v>5</v>
      </c>
      <c r="F31" s="47" t="s">
        <v>36</v>
      </c>
      <c r="G31" s="56">
        <v>4.38</v>
      </c>
      <c r="H31" s="8"/>
      <c r="I31" s="8"/>
      <c r="J31" s="8"/>
      <c r="K31" s="8"/>
      <c r="L31" s="103">
        <v>0.5</v>
      </c>
      <c r="M31" s="112"/>
    </row>
    <row r="32" spans="1:13" x14ac:dyDescent="0.25">
      <c r="A32" s="57" t="s">
        <v>46</v>
      </c>
      <c r="B32" s="45" t="s">
        <v>27</v>
      </c>
      <c r="C32" s="45" t="s">
        <v>47</v>
      </c>
      <c r="D32" s="45" t="s">
        <v>29</v>
      </c>
      <c r="E32" s="58">
        <v>27.2</v>
      </c>
      <c r="F32" s="47" t="s">
        <v>30</v>
      </c>
      <c r="G32" s="48">
        <v>5.41</v>
      </c>
      <c r="H32" s="8"/>
      <c r="I32" s="50">
        <v>12</v>
      </c>
      <c r="J32" s="50"/>
      <c r="K32" s="59">
        <v>6</v>
      </c>
      <c r="L32" s="103"/>
      <c r="M32" s="112">
        <v>2</v>
      </c>
    </row>
    <row r="33" spans="1:13" x14ac:dyDescent="0.25">
      <c r="A33" s="57" t="s">
        <v>48</v>
      </c>
      <c r="B33" s="45" t="s">
        <v>27</v>
      </c>
      <c r="C33" s="45" t="s">
        <v>28</v>
      </c>
      <c r="D33" s="45" t="s">
        <v>29</v>
      </c>
      <c r="E33" s="60">
        <v>16.5</v>
      </c>
      <c r="F33" s="47" t="s">
        <v>30</v>
      </c>
      <c r="G33" s="48">
        <v>5.24</v>
      </c>
      <c r="H33" s="8"/>
      <c r="I33" s="50">
        <v>21</v>
      </c>
      <c r="J33" s="50"/>
      <c r="K33" s="50"/>
      <c r="L33" s="103"/>
      <c r="M33" s="112"/>
    </row>
    <row r="34" spans="1:13" x14ac:dyDescent="0.25">
      <c r="A34" s="61" t="s">
        <v>49</v>
      </c>
      <c r="B34" s="62" t="s">
        <v>27</v>
      </c>
      <c r="C34" s="62" t="s">
        <v>28</v>
      </c>
      <c r="D34" s="45" t="s">
        <v>43</v>
      </c>
      <c r="E34" s="46">
        <v>6</v>
      </c>
      <c r="F34" s="47" t="s">
        <v>44</v>
      </c>
      <c r="G34" s="48">
        <v>4.66</v>
      </c>
      <c r="H34" s="8"/>
      <c r="I34" s="50">
        <v>21</v>
      </c>
      <c r="J34" s="50"/>
      <c r="K34" s="50"/>
      <c r="L34" s="103"/>
      <c r="M34" s="112"/>
    </row>
    <row r="35" spans="1:13" x14ac:dyDescent="0.25">
      <c r="A35" s="63"/>
      <c r="B35" s="62" t="s">
        <v>27</v>
      </c>
      <c r="C35" s="62" t="s">
        <v>50</v>
      </c>
      <c r="D35" s="45" t="s">
        <v>43</v>
      </c>
      <c r="E35" s="46">
        <v>6</v>
      </c>
      <c r="F35" s="47" t="s">
        <v>44</v>
      </c>
      <c r="G35" s="48">
        <v>4.66</v>
      </c>
      <c r="H35" s="8"/>
      <c r="I35" s="50"/>
      <c r="J35" s="50"/>
      <c r="K35" s="50"/>
      <c r="L35" s="103">
        <v>0.25</v>
      </c>
      <c r="M35" s="112"/>
    </row>
    <row r="36" spans="1:13" x14ac:dyDescent="0.25">
      <c r="A36" s="64" t="s">
        <v>51</v>
      </c>
      <c r="B36" s="62" t="s">
        <v>27</v>
      </c>
      <c r="C36" s="62" t="s">
        <v>52</v>
      </c>
      <c r="D36" s="62" t="s">
        <v>39</v>
      </c>
      <c r="E36" s="46">
        <v>6.3</v>
      </c>
      <c r="F36" s="65" t="s">
        <v>40</v>
      </c>
      <c r="G36" s="48">
        <v>4.72</v>
      </c>
      <c r="H36" s="50"/>
      <c r="I36" s="27">
        <v>2</v>
      </c>
      <c r="J36" s="8">
        <v>3</v>
      </c>
      <c r="K36" s="8">
        <v>3</v>
      </c>
      <c r="L36" s="105"/>
      <c r="M36" s="112"/>
    </row>
    <row r="37" spans="1:13" x14ac:dyDescent="0.25">
      <c r="A37" s="54" t="s">
        <v>53</v>
      </c>
      <c r="B37" s="45" t="s">
        <v>27</v>
      </c>
      <c r="C37" s="45" t="s">
        <v>54</v>
      </c>
      <c r="D37" s="45" t="s">
        <v>35</v>
      </c>
      <c r="E37" s="46">
        <v>10.199999999999999</v>
      </c>
      <c r="F37" s="47" t="s">
        <v>36</v>
      </c>
      <c r="G37" s="66">
        <v>4.38</v>
      </c>
      <c r="H37" s="8"/>
      <c r="I37" s="8">
        <v>6</v>
      </c>
      <c r="J37" s="8">
        <v>15</v>
      </c>
      <c r="K37" s="8"/>
      <c r="L37" s="103"/>
      <c r="M37" s="113">
        <v>1</v>
      </c>
    </row>
    <row r="38" spans="1:13" x14ac:dyDescent="0.25">
      <c r="A38" s="54" t="s">
        <v>55</v>
      </c>
      <c r="B38" s="45" t="s">
        <v>56</v>
      </c>
      <c r="C38" s="45" t="s">
        <v>57</v>
      </c>
      <c r="D38" s="45" t="s">
        <v>58</v>
      </c>
      <c r="E38" s="67">
        <v>20.100000000000001</v>
      </c>
      <c r="F38" s="47" t="s">
        <v>59</v>
      </c>
      <c r="G38" s="66">
        <v>3.69</v>
      </c>
      <c r="H38" s="8">
        <v>20</v>
      </c>
      <c r="I38" s="8"/>
      <c r="J38" s="8"/>
      <c r="K38" s="8"/>
      <c r="L38" s="103"/>
      <c r="M38" s="113"/>
    </row>
    <row r="39" spans="1:13" x14ac:dyDescent="0.25">
      <c r="A39" s="68" t="s">
        <v>60</v>
      </c>
      <c r="B39" s="62" t="s">
        <v>27</v>
      </c>
      <c r="C39" s="45" t="s">
        <v>28</v>
      </c>
      <c r="D39" s="45" t="s">
        <v>39</v>
      </c>
      <c r="E39" s="67" t="s">
        <v>61</v>
      </c>
      <c r="F39" s="47" t="s">
        <v>40</v>
      </c>
      <c r="G39" s="48">
        <v>5.2</v>
      </c>
      <c r="H39" s="50"/>
      <c r="I39" s="27">
        <v>21</v>
      </c>
      <c r="J39" s="8"/>
      <c r="K39" s="8"/>
      <c r="L39" s="103"/>
      <c r="M39" s="112"/>
    </row>
    <row r="40" spans="1:13" x14ac:dyDescent="0.25">
      <c r="A40" s="68" t="s">
        <v>62</v>
      </c>
      <c r="B40" s="62" t="s">
        <v>27</v>
      </c>
      <c r="C40" s="45"/>
      <c r="D40" s="45" t="s">
        <v>43</v>
      </c>
      <c r="E40" s="46">
        <v>9.4</v>
      </c>
      <c r="F40" s="47" t="s">
        <v>44</v>
      </c>
      <c r="G40" s="48">
        <v>4.74</v>
      </c>
      <c r="H40" s="50"/>
      <c r="I40" s="27"/>
      <c r="J40" s="8"/>
      <c r="K40" s="8">
        <v>8</v>
      </c>
      <c r="L40" s="103"/>
      <c r="M40" s="112"/>
    </row>
    <row r="41" spans="1:13" x14ac:dyDescent="0.25">
      <c r="A41" s="68" t="s">
        <v>63</v>
      </c>
      <c r="B41" s="62" t="s">
        <v>27</v>
      </c>
      <c r="C41" s="45" t="s">
        <v>64</v>
      </c>
      <c r="D41" s="45" t="s">
        <v>35</v>
      </c>
      <c r="E41" s="46"/>
      <c r="F41" s="47" t="s">
        <v>36</v>
      </c>
      <c r="G41" s="48">
        <v>4.0999999999999996</v>
      </c>
      <c r="H41" s="50"/>
      <c r="I41" s="27"/>
      <c r="J41" s="8">
        <v>19</v>
      </c>
      <c r="K41" s="8"/>
      <c r="L41" s="103"/>
      <c r="M41" s="112"/>
    </row>
    <row r="42" spans="1:13" x14ac:dyDescent="0.25">
      <c r="A42" s="69" t="s">
        <v>65</v>
      </c>
      <c r="B42" s="45" t="s">
        <v>27</v>
      </c>
      <c r="C42" s="45" t="s">
        <v>66</v>
      </c>
      <c r="D42" s="45" t="s">
        <v>35</v>
      </c>
      <c r="E42" s="70" t="s">
        <v>67</v>
      </c>
      <c r="F42" s="47" t="s">
        <v>36</v>
      </c>
      <c r="G42" s="48">
        <v>4.7300000000000004</v>
      </c>
      <c r="H42" s="8"/>
      <c r="I42" s="50"/>
      <c r="J42" s="50">
        <v>19</v>
      </c>
      <c r="K42" s="50"/>
      <c r="L42" s="103"/>
      <c r="M42" s="112"/>
    </row>
    <row r="43" spans="1:13" x14ac:dyDescent="0.25">
      <c r="A43" s="57" t="s">
        <v>68</v>
      </c>
      <c r="B43" s="45" t="s">
        <v>27</v>
      </c>
      <c r="C43" s="55" t="s">
        <v>69</v>
      </c>
      <c r="D43" s="45" t="s">
        <v>29</v>
      </c>
      <c r="E43" s="71">
        <v>27.2</v>
      </c>
      <c r="F43" s="47" t="s">
        <v>30</v>
      </c>
      <c r="G43" s="48">
        <v>5.41</v>
      </c>
      <c r="H43" s="13"/>
      <c r="I43" s="50"/>
      <c r="J43" s="50">
        <v>12</v>
      </c>
      <c r="K43" s="13">
        <v>6</v>
      </c>
      <c r="L43" s="103"/>
      <c r="M43" s="112">
        <v>2</v>
      </c>
    </row>
    <row r="44" spans="1:13" x14ac:dyDescent="0.25">
      <c r="A44" s="69" t="s">
        <v>70</v>
      </c>
      <c r="B44" s="45" t="s">
        <v>27</v>
      </c>
      <c r="C44" s="55" t="s">
        <v>28</v>
      </c>
      <c r="D44" s="45" t="s">
        <v>39</v>
      </c>
      <c r="E44" s="70" t="s">
        <v>71</v>
      </c>
      <c r="F44" s="47" t="s">
        <v>40</v>
      </c>
      <c r="G44" s="48">
        <v>4.95</v>
      </c>
      <c r="H44" s="13"/>
      <c r="I44" s="50">
        <v>8</v>
      </c>
      <c r="J44" s="50"/>
      <c r="K44" s="13"/>
      <c r="L44" s="103"/>
      <c r="M44" s="112"/>
    </row>
    <row r="45" spans="1:13" x14ac:dyDescent="0.25">
      <c r="A45" s="64" t="s">
        <v>72</v>
      </c>
      <c r="B45" s="62" t="s">
        <v>27</v>
      </c>
      <c r="C45" s="62" t="s">
        <v>73</v>
      </c>
      <c r="D45" s="62" t="s">
        <v>35</v>
      </c>
      <c r="E45" s="67">
        <v>4.1100000000000003</v>
      </c>
      <c r="F45" s="47" t="s">
        <v>36</v>
      </c>
      <c r="G45" s="56">
        <v>4.2300000000000004</v>
      </c>
      <c r="H45" s="8"/>
      <c r="I45" s="27">
        <v>9</v>
      </c>
      <c r="J45" s="27">
        <v>6</v>
      </c>
      <c r="K45" s="27">
        <v>6</v>
      </c>
      <c r="L45" s="106"/>
      <c r="M45" s="112"/>
    </row>
    <row r="46" spans="1:13" x14ac:dyDescent="0.25">
      <c r="A46" s="64" t="s">
        <v>74</v>
      </c>
      <c r="B46" s="62" t="s">
        <v>27</v>
      </c>
      <c r="C46" s="62" t="s">
        <v>34</v>
      </c>
      <c r="D46" s="62" t="s">
        <v>35</v>
      </c>
      <c r="E46" s="46"/>
      <c r="F46" s="47" t="s">
        <v>36</v>
      </c>
      <c r="G46" s="56">
        <v>4.0999999999999996</v>
      </c>
      <c r="H46" s="8"/>
      <c r="I46" s="27"/>
      <c r="J46" s="27">
        <v>9</v>
      </c>
      <c r="K46" s="27"/>
      <c r="L46" s="106"/>
      <c r="M46" s="112"/>
    </row>
    <row r="47" spans="1:13" x14ac:dyDescent="0.25">
      <c r="A47" s="64" t="s">
        <v>75</v>
      </c>
      <c r="B47" s="62" t="s">
        <v>27</v>
      </c>
      <c r="C47" s="62" t="s">
        <v>32</v>
      </c>
      <c r="D47" s="62" t="s">
        <v>43</v>
      </c>
      <c r="E47" s="46">
        <v>5.0999999999999996</v>
      </c>
      <c r="F47" s="47" t="s">
        <v>44</v>
      </c>
      <c r="G47" s="56">
        <v>4.66</v>
      </c>
      <c r="H47" s="8"/>
      <c r="I47" s="27">
        <v>6</v>
      </c>
      <c r="J47" s="27">
        <v>12</v>
      </c>
      <c r="K47" s="27"/>
      <c r="L47" s="106">
        <v>0.25</v>
      </c>
      <c r="M47" s="112"/>
    </row>
    <row r="48" spans="1:13" x14ac:dyDescent="0.25">
      <c r="A48" s="64" t="s">
        <v>76</v>
      </c>
      <c r="B48" s="62" t="s">
        <v>27</v>
      </c>
      <c r="C48" s="62" t="s">
        <v>77</v>
      </c>
      <c r="D48" s="45" t="s">
        <v>39</v>
      </c>
      <c r="E48" s="46">
        <v>19.399999999999999</v>
      </c>
      <c r="F48" s="47" t="s">
        <v>40</v>
      </c>
      <c r="G48" s="56">
        <v>5.03</v>
      </c>
      <c r="H48" s="8"/>
      <c r="I48" s="27">
        <v>4</v>
      </c>
      <c r="J48" s="27">
        <v>18</v>
      </c>
      <c r="K48" s="27">
        <v>2</v>
      </c>
      <c r="L48" s="103"/>
      <c r="M48" s="112"/>
    </row>
    <row r="49" spans="1:13" x14ac:dyDescent="0.25">
      <c r="A49" s="72" t="s">
        <v>78</v>
      </c>
      <c r="B49" s="62" t="s">
        <v>27</v>
      </c>
      <c r="C49" s="62" t="s">
        <v>79</v>
      </c>
      <c r="D49" s="45" t="s">
        <v>35</v>
      </c>
      <c r="E49" s="46"/>
      <c r="F49" s="47" t="s">
        <v>36</v>
      </c>
      <c r="G49" s="56">
        <v>4.0999999999999996</v>
      </c>
      <c r="H49" s="8"/>
      <c r="I49" s="27"/>
      <c r="J49" s="27">
        <v>24</v>
      </c>
      <c r="K49" s="27"/>
      <c r="L49" s="103"/>
      <c r="M49" s="114"/>
    </row>
    <row r="50" spans="1:13" x14ac:dyDescent="0.25">
      <c r="A50" s="72" t="s">
        <v>80</v>
      </c>
      <c r="B50" s="62" t="s">
        <v>27</v>
      </c>
      <c r="C50" s="62" t="s">
        <v>79</v>
      </c>
      <c r="D50" s="45" t="s">
        <v>35</v>
      </c>
      <c r="E50" s="46">
        <v>3</v>
      </c>
      <c r="F50" s="47" t="s">
        <v>36</v>
      </c>
      <c r="G50" s="56">
        <v>4.1900000000000004</v>
      </c>
      <c r="H50" s="8"/>
      <c r="I50" s="27">
        <v>3</v>
      </c>
      <c r="J50" s="27">
        <v>21</v>
      </c>
      <c r="K50" s="27"/>
      <c r="L50" s="103"/>
      <c r="M50" s="112"/>
    </row>
    <row r="51" spans="1:13" x14ac:dyDescent="0.25">
      <c r="A51" s="72" t="s">
        <v>81</v>
      </c>
      <c r="B51" s="62" t="s">
        <v>27</v>
      </c>
      <c r="C51" s="62" t="s">
        <v>28</v>
      </c>
      <c r="D51" s="45" t="s">
        <v>35</v>
      </c>
      <c r="E51" s="46"/>
      <c r="F51" s="47" t="s">
        <v>36</v>
      </c>
      <c r="G51" s="56">
        <v>4.0999999999999996</v>
      </c>
      <c r="H51" s="8"/>
      <c r="I51" s="27">
        <v>20</v>
      </c>
      <c r="J51" s="27"/>
      <c r="K51" s="27"/>
      <c r="L51" s="103"/>
      <c r="M51" s="112"/>
    </row>
    <row r="52" spans="1:13" x14ac:dyDescent="0.25">
      <c r="A52" s="73" t="s">
        <v>82</v>
      </c>
      <c r="B52" s="45" t="s">
        <v>27</v>
      </c>
      <c r="C52" s="45" t="s">
        <v>83</v>
      </c>
      <c r="D52" s="45" t="s">
        <v>29</v>
      </c>
      <c r="E52" s="46">
        <v>13.3</v>
      </c>
      <c r="F52" s="47" t="s">
        <v>30</v>
      </c>
      <c r="G52" s="56">
        <v>5.16</v>
      </c>
      <c r="H52" s="27"/>
      <c r="I52" s="27"/>
      <c r="J52" s="27"/>
      <c r="K52" s="27">
        <v>8</v>
      </c>
      <c r="L52" s="106"/>
      <c r="M52" s="112"/>
    </row>
    <row r="53" spans="1:13" x14ac:dyDescent="0.25">
      <c r="A53" s="57" t="s">
        <v>84</v>
      </c>
      <c r="B53" s="45" t="s">
        <v>27</v>
      </c>
      <c r="C53" s="52" t="s">
        <v>28</v>
      </c>
      <c r="D53" s="45" t="s">
        <v>29</v>
      </c>
      <c r="E53" s="67">
        <v>15.1</v>
      </c>
      <c r="F53" s="47" t="s">
        <v>30</v>
      </c>
      <c r="G53" s="56">
        <v>5.16</v>
      </c>
      <c r="H53" s="27"/>
      <c r="I53" s="27">
        <v>8</v>
      </c>
      <c r="J53" s="27"/>
      <c r="K53" s="27"/>
      <c r="L53" s="105"/>
      <c r="M53" s="112"/>
    </row>
    <row r="54" spans="1:13" x14ac:dyDescent="0.25">
      <c r="A54" s="74" t="s">
        <v>85</v>
      </c>
      <c r="B54" s="45" t="s">
        <v>27</v>
      </c>
      <c r="C54" s="52" t="s">
        <v>86</v>
      </c>
      <c r="D54" s="45" t="s">
        <v>43</v>
      </c>
      <c r="E54" s="60">
        <v>4</v>
      </c>
      <c r="F54" s="47" t="s">
        <v>44</v>
      </c>
      <c r="G54" s="56">
        <v>4.59</v>
      </c>
      <c r="H54" s="27"/>
      <c r="I54" s="27">
        <v>4</v>
      </c>
      <c r="J54" s="27">
        <v>9</v>
      </c>
      <c r="K54" s="27">
        <v>9</v>
      </c>
      <c r="L54" s="105"/>
      <c r="M54" s="112"/>
    </row>
    <row r="55" spans="1:13" x14ac:dyDescent="0.25">
      <c r="A55" s="72" t="s">
        <v>87</v>
      </c>
      <c r="B55" s="62" t="s">
        <v>27</v>
      </c>
      <c r="C55" s="62" t="s">
        <v>88</v>
      </c>
      <c r="D55" s="45" t="s">
        <v>39</v>
      </c>
      <c r="E55" s="67" t="s">
        <v>89</v>
      </c>
      <c r="F55" s="47" t="s">
        <v>40</v>
      </c>
      <c r="G55" s="48">
        <v>4.8600000000000003</v>
      </c>
      <c r="H55" s="27"/>
      <c r="I55" s="50"/>
      <c r="J55" s="50">
        <v>15</v>
      </c>
      <c r="K55" s="27">
        <v>8</v>
      </c>
      <c r="L55" s="103"/>
      <c r="M55" s="112"/>
    </row>
    <row r="56" spans="1:13" x14ac:dyDescent="0.25">
      <c r="A56" s="72" t="s">
        <v>90</v>
      </c>
      <c r="B56" s="62" t="s">
        <v>27</v>
      </c>
      <c r="C56" s="62" t="s">
        <v>91</v>
      </c>
      <c r="D56" s="45" t="s">
        <v>29</v>
      </c>
      <c r="E56" s="67" t="s">
        <v>92</v>
      </c>
      <c r="F56" s="47" t="s">
        <v>30</v>
      </c>
      <c r="G56" s="48">
        <v>5.41</v>
      </c>
      <c r="H56" s="27"/>
      <c r="I56" s="50"/>
      <c r="J56" s="50">
        <v>15</v>
      </c>
      <c r="K56" s="27">
        <v>3</v>
      </c>
      <c r="L56" s="103"/>
      <c r="M56" s="112"/>
    </row>
    <row r="57" spans="1:13" x14ac:dyDescent="0.25">
      <c r="A57" s="57" t="s">
        <v>93</v>
      </c>
      <c r="B57" s="45" t="s">
        <v>27</v>
      </c>
      <c r="C57" s="45" t="s">
        <v>94</v>
      </c>
      <c r="D57" s="45" t="s">
        <v>43</v>
      </c>
      <c r="E57" s="67" t="s">
        <v>95</v>
      </c>
      <c r="F57" s="47" t="s">
        <v>44</v>
      </c>
      <c r="G57" s="48">
        <v>5.16</v>
      </c>
      <c r="H57" s="13"/>
      <c r="I57" s="13"/>
      <c r="J57" s="13">
        <v>9</v>
      </c>
      <c r="K57" s="13">
        <v>11</v>
      </c>
      <c r="L57" s="103"/>
      <c r="M57" s="114">
        <v>0.5</v>
      </c>
    </row>
    <row r="58" spans="1:13" x14ac:dyDescent="0.25">
      <c r="A58" s="72" t="s">
        <v>96</v>
      </c>
      <c r="B58" s="45" t="s">
        <v>27</v>
      </c>
      <c r="C58" s="52" t="s">
        <v>28</v>
      </c>
      <c r="D58" s="45" t="s">
        <v>29</v>
      </c>
      <c r="E58" s="67" t="s">
        <v>97</v>
      </c>
      <c r="F58" s="47" t="s">
        <v>30</v>
      </c>
      <c r="G58" s="48">
        <v>5.41</v>
      </c>
      <c r="H58" s="27"/>
      <c r="I58" s="27">
        <v>21</v>
      </c>
      <c r="J58" s="27"/>
      <c r="K58" s="50"/>
      <c r="L58" s="103"/>
      <c r="M58" s="112"/>
    </row>
    <row r="59" spans="1:13" x14ac:dyDescent="0.25">
      <c r="A59" s="72" t="s">
        <v>98</v>
      </c>
      <c r="B59" s="45" t="s">
        <v>27</v>
      </c>
      <c r="C59" s="52" t="s">
        <v>34</v>
      </c>
      <c r="D59" s="45" t="s">
        <v>43</v>
      </c>
      <c r="E59" s="67" t="s">
        <v>99</v>
      </c>
      <c r="F59" s="47" t="s">
        <v>44</v>
      </c>
      <c r="G59" s="48">
        <v>4.59</v>
      </c>
      <c r="H59" s="27"/>
      <c r="I59" s="27"/>
      <c r="J59" s="27">
        <v>15</v>
      </c>
      <c r="K59" s="50">
        <v>8</v>
      </c>
      <c r="L59" s="103">
        <v>0.25</v>
      </c>
      <c r="M59" s="112"/>
    </row>
    <row r="60" spans="1:13" x14ac:dyDescent="0.25">
      <c r="A60" s="72" t="s">
        <v>100</v>
      </c>
      <c r="B60" s="76" t="s">
        <v>27</v>
      </c>
      <c r="C60" s="77" t="s">
        <v>57</v>
      </c>
      <c r="D60" s="76" t="s">
        <v>35</v>
      </c>
      <c r="E60" s="78" t="s">
        <v>101</v>
      </c>
      <c r="F60" s="79" t="s">
        <v>36</v>
      </c>
      <c r="G60" s="80">
        <v>4.2699999999999996</v>
      </c>
      <c r="H60" s="8">
        <v>20</v>
      </c>
      <c r="I60" s="81"/>
      <c r="J60" s="81"/>
      <c r="K60" s="82"/>
      <c r="L60" s="107"/>
      <c r="M60" s="112"/>
    </row>
    <row r="61" spans="1:13" x14ac:dyDescent="0.25">
      <c r="A61" s="83" t="s">
        <v>102</v>
      </c>
      <c r="B61" s="45" t="s">
        <v>27</v>
      </c>
      <c r="C61" s="55" t="s">
        <v>103</v>
      </c>
      <c r="D61" s="45" t="s">
        <v>35</v>
      </c>
      <c r="E61" s="71"/>
      <c r="F61" s="65" t="s">
        <v>36</v>
      </c>
      <c r="G61" s="48">
        <v>4.0999999999999996</v>
      </c>
      <c r="H61" s="13"/>
      <c r="I61" s="13"/>
      <c r="J61" s="13">
        <v>8</v>
      </c>
      <c r="K61" s="13"/>
      <c r="L61" s="103"/>
      <c r="M61" s="115"/>
    </row>
    <row r="62" spans="1:13" x14ac:dyDescent="0.25">
      <c r="A62" s="61" t="s">
        <v>104</v>
      </c>
      <c r="B62" s="84" t="s">
        <v>27</v>
      </c>
      <c r="C62" s="85" t="s">
        <v>105</v>
      </c>
      <c r="D62" s="84" t="s">
        <v>29</v>
      </c>
      <c r="E62" s="86">
        <v>41.11</v>
      </c>
      <c r="F62" s="87" t="s">
        <v>30</v>
      </c>
      <c r="G62" s="88">
        <v>5.41</v>
      </c>
      <c r="H62" s="90"/>
      <c r="I62" s="90"/>
      <c r="J62" s="90">
        <v>3</v>
      </c>
      <c r="K62" s="90"/>
      <c r="L62" s="108"/>
      <c r="M62" s="112"/>
    </row>
    <row r="63" spans="1:13" x14ac:dyDescent="0.25">
      <c r="A63" s="63"/>
      <c r="B63" s="84" t="s">
        <v>27</v>
      </c>
      <c r="C63" s="85" t="s">
        <v>50</v>
      </c>
      <c r="D63" s="84" t="s">
        <v>29</v>
      </c>
      <c r="E63" s="86">
        <v>41.11</v>
      </c>
      <c r="F63" s="87" t="s">
        <v>30</v>
      </c>
      <c r="G63" s="88">
        <v>5.41</v>
      </c>
      <c r="H63" s="90"/>
      <c r="I63" s="90"/>
      <c r="J63" s="90"/>
      <c r="K63" s="90"/>
      <c r="L63" s="108">
        <v>0.25</v>
      </c>
      <c r="M63" s="89"/>
    </row>
    <row r="64" spans="1:13" x14ac:dyDescent="0.25">
      <c r="A64" s="57" t="s">
        <v>106</v>
      </c>
      <c r="B64" s="45" t="s">
        <v>27</v>
      </c>
      <c r="C64" s="62" t="s">
        <v>73</v>
      </c>
      <c r="D64" s="55" t="s">
        <v>43</v>
      </c>
      <c r="E64" s="70" t="s">
        <v>107</v>
      </c>
      <c r="F64" s="47" t="s">
        <v>44</v>
      </c>
      <c r="G64" s="48">
        <v>4.9000000000000004</v>
      </c>
      <c r="H64" s="8"/>
      <c r="I64" s="50">
        <v>18</v>
      </c>
      <c r="J64" s="50"/>
      <c r="K64" s="50"/>
      <c r="L64" s="103"/>
      <c r="M64" s="89"/>
    </row>
    <row r="65" spans="1:13" x14ac:dyDescent="0.25">
      <c r="A65" s="57" t="s">
        <v>108</v>
      </c>
      <c r="B65" s="45" t="s">
        <v>27</v>
      </c>
      <c r="C65" s="62" t="s">
        <v>109</v>
      </c>
      <c r="D65" s="55" t="s">
        <v>35</v>
      </c>
      <c r="E65" s="70" t="s">
        <v>110</v>
      </c>
      <c r="F65" s="47" t="s">
        <v>36</v>
      </c>
      <c r="G65" s="48">
        <v>4.2300000000000004</v>
      </c>
      <c r="H65" s="8"/>
      <c r="I65" s="50"/>
      <c r="J65" s="50">
        <v>15</v>
      </c>
      <c r="K65" s="50">
        <v>2</v>
      </c>
      <c r="L65" s="103"/>
      <c r="M65" s="114">
        <v>1.5</v>
      </c>
    </row>
    <row r="66" spans="1:13" x14ac:dyDescent="0.25">
      <c r="A66" s="57" t="s">
        <v>111</v>
      </c>
      <c r="B66" s="45" t="s">
        <v>27</v>
      </c>
      <c r="C66" s="45" t="s">
        <v>28</v>
      </c>
      <c r="D66" s="45" t="s">
        <v>29</v>
      </c>
      <c r="E66" s="70" t="s">
        <v>112</v>
      </c>
      <c r="F66" s="47" t="s">
        <v>30</v>
      </c>
      <c r="G66" s="48">
        <v>5.41</v>
      </c>
      <c r="H66" s="8"/>
      <c r="I66" s="50">
        <v>21</v>
      </c>
      <c r="J66" s="50"/>
      <c r="K66" s="27"/>
      <c r="L66" s="109"/>
      <c r="M66" s="114"/>
    </row>
    <row r="67" spans="1:13" x14ac:dyDescent="0.25">
      <c r="A67" s="91" t="s">
        <v>113</v>
      </c>
      <c r="B67" s="45" t="s">
        <v>27</v>
      </c>
      <c r="C67" s="45" t="s">
        <v>28</v>
      </c>
      <c r="D67" s="45" t="s">
        <v>39</v>
      </c>
      <c r="E67" s="70" t="s">
        <v>114</v>
      </c>
      <c r="F67" s="47" t="s">
        <v>40</v>
      </c>
      <c r="G67" s="48">
        <v>4.95</v>
      </c>
      <c r="H67" s="8"/>
      <c r="I67" s="8">
        <v>20</v>
      </c>
      <c r="J67" s="8"/>
      <c r="K67" s="8"/>
      <c r="L67" s="106"/>
      <c r="M67" s="49"/>
    </row>
    <row r="68" spans="1:13" x14ac:dyDescent="0.25">
      <c r="A68" s="91" t="s">
        <v>115</v>
      </c>
      <c r="B68" s="45" t="s">
        <v>27</v>
      </c>
      <c r="C68" s="45" t="s">
        <v>116</v>
      </c>
      <c r="D68" s="45" t="s">
        <v>35</v>
      </c>
      <c r="E68" s="70"/>
      <c r="F68" s="47" t="s">
        <v>36</v>
      </c>
      <c r="G68" s="48">
        <v>4.0999999999999996</v>
      </c>
      <c r="H68" s="8"/>
      <c r="I68" s="8"/>
      <c r="J68" s="8">
        <v>15</v>
      </c>
      <c r="K68" s="8">
        <v>6</v>
      </c>
      <c r="L68" s="106"/>
      <c r="M68" s="116"/>
    </row>
    <row r="69" spans="1:13" x14ac:dyDescent="0.25">
      <c r="A69" s="54" t="s">
        <v>117</v>
      </c>
      <c r="B69" s="45" t="s">
        <v>27</v>
      </c>
      <c r="C69" s="45" t="s">
        <v>79</v>
      </c>
      <c r="D69" s="45" t="s">
        <v>29</v>
      </c>
      <c r="E69" s="67" t="s">
        <v>118</v>
      </c>
      <c r="F69" s="47" t="s">
        <v>30</v>
      </c>
      <c r="G69" s="66">
        <v>5.41</v>
      </c>
      <c r="H69" s="13"/>
      <c r="I69" s="13"/>
      <c r="J69" s="13">
        <v>18</v>
      </c>
      <c r="K69" s="13">
        <v>6</v>
      </c>
      <c r="L69" s="103"/>
      <c r="M69" s="116"/>
    </row>
    <row r="70" spans="1:13" x14ac:dyDescent="0.25">
      <c r="A70" s="92" t="s">
        <v>119</v>
      </c>
      <c r="B70" s="45" t="s">
        <v>56</v>
      </c>
      <c r="C70" s="55" t="s">
        <v>120</v>
      </c>
      <c r="D70" s="45" t="s">
        <v>43</v>
      </c>
      <c r="E70" s="70" t="s">
        <v>121</v>
      </c>
      <c r="F70" s="47" t="s">
        <v>122</v>
      </c>
      <c r="G70" s="48">
        <v>4.03</v>
      </c>
      <c r="H70" s="13"/>
      <c r="I70" s="50">
        <v>10</v>
      </c>
      <c r="J70" s="50">
        <v>6</v>
      </c>
      <c r="K70" s="13"/>
      <c r="L70" s="103"/>
      <c r="M70" s="116"/>
    </row>
    <row r="71" spans="1:13" x14ac:dyDescent="0.25">
      <c r="A71" s="93"/>
      <c r="B71" s="45" t="s">
        <v>56</v>
      </c>
      <c r="C71" s="55" t="s">
        <v>50</v>
      </c>
      <c r="D71" s="45" t="s">
        <v>43</v>
      </c>
      <c r="E71" s="70" t="s">
        <v>121</v>
      </c>
      <c r="F71" s="47" t="s">
        <v>122</v>
      </c>
      <c r="G71" s="48">
        <v>4.03</v>
      </c>
      <c r="H71" s="13"/>
      <c r="I71" s="50"/>
      <c r="J71" s="50"/>
      <c r="K71" s="13"/>
      <c r="L71" s="103">
        <v>0.5</v>
      </c>
      <c r="M71" s="117"/>
    </row>
    <row r="72" spans="1:13" x14ac:dyDescent="0.25">
      <c r="A72" s="73" t="s">
        <v>123</v>
      </c>
      <c r="B72" s="45" t="s">
        <v>27</v>
      </c>
      <c r="C72" s="45" t="s">
        <v>32</v>
      </c>
      <c r="D72" s="45" t="s">
        <v>35</v>
      </c>
      <c r="E72" s="94" t="s">
        <v>124</v>
      </c>
      <c r="F72" s="47" t="s">
        <v>36</v>
      </c>
      <c r="G72" s="48">
        <v>4.59</v>
      </c>
      <c r="H72" s="8"/>
      <c r="I72" s="8">
        <v>2</v>
      </c>
      <c r="J72" s="8">
        <v>8</v>
      </c>
      <c r="K72" s="8"/>
      <c r="L72" s="106"/>
      <c r="M72" s="117"/>
    </row>
    <row r="73" spans="1:13" x14ac:dyDescent="0.25">
      <c r="A73" s="73" t="s">
        <v>125</v>
      </c>
      <c r="B73" s="45" t="s">
        <v>27</v>
      </c>
      <c r="C73" s="45" t="s">
        <v>73</v>
      </c>
      <c r="D73" s="45" t="s">
        <v>35</v>
      </c>
      <c r="E73" s="94" t="s">
        <v>126</v>
      </c>
      <c r="F73" s="47" t="s">
        <v>36</v>
      </c>
      <c r="G73" s="48">
        <v>4.1900000000000004</v>
      </c>
      <c r="H73" s="8"/>
      <c r="I73" s="8"/>
      <c r="J73" s="8"/>
      <c r="K73" s="8">
        <v>10</v>
      </c>
      <c r="L73" s="106"/>
      <c r="M73" s="116"/>
    </row>
    <row r="74" spans="1:13" x14ac:dyDescent="0.25">
      <c r="A74" s="91" t="s">
        <v>127</v>
      </c>
      <c r="B74" s="55" t="s">
        <v>27</v>
      </c>
      <c r="C74" s="55" t="s">
        <v>103</v>
      </c>
      <c r="D74" s="45" t="s">
        <v>29</v>
      </c>
      <c r="E74" s="70" t="s">
        <v>128</v>
      </c>
      <c r="F74" s="47" t="s">
        <v>30</v>
      </c>
      <c r="G74" s="56">
        <v>5.41</v>
      </c>
      <c r="H74" s="8"/>
      <c r="I74" s="8"/>
      <c r="J74" s="8">
        <v>23</v>
      </c>
      <c r="K74" s="8">
        <v>1</v>
      </c>
      <c r="L74" s="106"/>
      <c r="M74" s="116"/>
    </row>
    <row r="75" spans="1:13" x14ac:dyDescent="0.25">
      <c r="A75" s="95" t="s">
        <v>129</v>
      </c>
      <c r="B75" s="45" t="s">
        <v>27</v>
      </c>
      <c r="C75" s="52" t="s">
        <v>73</v>
      </c>
      <c r="D75" s="45" t="s">
        <v>39</v>
      </c>
      <c r="E75" s="70" t="s">
        <v>130</v>
      </c>
      <c r="F75" s="47" t="s">
        <v>40</v>
      </c>
      <c r="G75" s="48">
        <v>4.95</v>
      </c>
      <c r="H75" s="8"/>
      <c r="I75" s="50">
        <v>3</v>
      </c>
      <c r="J75" s="50">
        <v>15</v>
      </c>
      <c r="K75" s="50"/>
      <c r="L75" s="103"/>
      <c r="M75" s="113"/>
    </row>
    <row r="76" spans="1:13" x14ac:dyDescent="0.25">
      <c r="A76" s="75"/>
      <c r="B76" s="45" t="s">
        <v>27</v>
      </c>
      <c r="C76" s="52" t="s">
        <v>131</v>
      </c>
      <c r="D76" s="45" t="s">
        <v>39</v>
      </c>
      <c r="E76" s="70" t="s">
        <v>130</v>
      </c>
      <c r="F76" s="47" t="s">
        <v>40</v>
      </c>
      <c r="G76" s="48">
        <v>4.95</v>
      </c>
      <c r="H76" s="8"/>
      <c r="I76" s="50"/>
      <c r="J76" s="50"/>
      <c r="K76" s="50"/>
      <c r="L76" s="103">
        <v>0.25</v>
      </c>
      <c r="M76" s="113"/>
    </row>
    <row r="77" spans="1:13" x14ac:dyDescent="0.25">
      <c r="A77" s="96" t="s">
        <v>132</v>
      </c>
      <c r="B77" s="45" t="s">
        <v>27</v>
      </c>
      <c r="C77" s="45" t="s">
        <v>109</v>
      </c>
      <c r="D77" s="45" t="s">
        <v>39</v>
      </c>
      <c r="E77" s="67" t="s">
        <v>133</v>
      </c>
      <c r="F77" s="47" t="s">
        <v>40</v>
      </c>
      <c r="G77" s="66">
        <v>5.03</v>
      </c>
      <c r="H77" s="8"/>
      <c r="I77" s="8"/>
      <c r="J77" s="8">
        <v>8</v>
      </c>
      <c r="K77" s="8"/>
      <c r="L77" s="103"/>
      <c r="M77" s="113"/>
    </row>
    <row r="78" spans="1:13" x14ac:dyDescent="0.25">
      <c r="A78" s="54" t="s">
        <v>134</v>
      </c>
      <c r="B78" s="45" t="s">
        <v>27</v>
      </c>
      <c r="C78" s="45" t="s">
        <v>135</v>
      </c>
      <c r="D78" s="45" t="s">
        <v>29</v>
      </c>
      <c r="E78" s="97" t="s">
        <v>136</v>
      </c>
      <c r="F78" s="52" t="s">
        <v>30</v>
      </c>
      <c r="G78" s="98">
        <v>5.32</v>
      </c>
      <c r="H78" s="27"/>
      <c r="I78" s="50"/>
      <c r="J78" s="50">
        <v>21</v>
      </c>
      <c r="K78" s="50"/>
      <c r="L78" s="103"/>
      <c r="M78" s="113"/>
    </row>
    <row r="79" spans="1:13" x14ac:dyDescent="0.25">
      <c r="A79" s="54" t="s">
        <v>137</v>
      </c>
      <c r="B79" s="45" t="s">
        <v>27</v>
      </c>
      <c r="C79" s="45" t="s">
        <v>79</v>
      </c>
      <c r="D79" s="45" t="s">
        <v>29</v>
      </c>
      <c r="E79" s="70" t="s">
        <v>138</v>
      </c>
      <c r="F79" s="47" t="s">
        <v>30</v>
      </c>
      <c r="G79" s="66">
        <v>5.41</v>
      </c>
      <c r="H79" s="8"/>
      <c r="I79" s="8"/>
      <c r="J79" s="8">
        <v>6</v>
      </c>
      <c r="K79" s="8"/>
      <c r="L79" s="103"/>
      <c r="M79" s="113">
        <v>2</v>
      </c>
    </row>
    <row r="80" spans="1:13" x14ac:dyDescent="0.25">
      <c r="A80" s="54" t="s">
        <v>139</v>
      </c>
      <c r="B80" s="45" t="s">
        <v>27</v>
      </c>
      <c r="C80" s="45" t="s">
        <v>79</v>
      </c>
      <c r="D80" s="45" t="s">
        <v>29</v>
      </c>
      <c r="E80" s="67" t="s">
        <v>140</v>
      </c>
      <c r="F80" s="47" t="s">
        <v>30</v>
      </c>
      <c r="G80" s="66">
        <v>5.41</v>
      </c>
      <c r="H80" s="8"/>
      <c r="I80" s="8"/>
      <c r="J80" s="8">
        <v>24</v>
      </c>
      <c r="K80" s="8"/>
      <c r="L80" s="103"/>
      <c r="M80" s="113"/>
    </row>
    <row r="81" spans="1:13" x14ac:dyDescent="0.25">
      <c r="A81" s="54" t="s">
        <v>141</v>
      </c>
      <c r="B81" s="45" t="s">
        <v>27</v>
      </c>
      <c r="C81" s="45" t="s">
        <v>57</v>
      </c>
      <c r="D81" s="45" t="s">
        <v>35</v>
      </c>
      <c r="E81" s="67"/>
      <c r="F81" s="47" t="s">
        <v>36</v>
      </c>
      <c r="G81" s="66">
        <v>4.0999999999999996</v>
      </c>
      <c r="H81" s="8">
        <v>20</v>
      </c>
      <c r="I81" s="8"/>
      <c r="J81" s="8"/>
      <c r="K81" s="8"/>
      <c r="L81" s="103"/>
      <c r="M81" s="113"/>
    </row>
    <row r="82" spans="1:13" x14ac:dyDescent="0.25">
      <c r="A82" s="99" t="s">
        <v>142</v>
      </c>
      <c r="B82" s="45" t="s">
        <v>27</v>
      </c>
      <c r="C82" s="45" t="s">
        <v>73</v>
      </c>
      <c r="D82" s="45" t="s">
        <v>43</v>
      </c>
      <c r="E82" s="67" t="s">
        <v>143</v>
      </c>
      <c r="F82" s="47" t="s">
        <v>44</v>
      </c>
      <c r="G82" s="66">
        <v>4.59</v>
      </c>
      <c r="H82" s="8"/>
      <c r="I82" s="8"/>
      <c r="J82" s="8">
        <v>18</v>
      </c>
      <c r="K82" s="8"/>
      <c r="L82" s="103"/>
      <c r="M82" s="113"/>
    </row>
    <row r="83" spans="1:13" x14ac:dyDescent="0.25">
      <c r="A83" s="96" t="s">
        <v>144</v>
      </c>
      <c r="B83" s="45" t="s">
        <v>27</v>
      </c>
      <c r="C83" s="45" t="s">
        <v>145</v>
      </c>
      <c r="D83" s="45" t="s">
        <v>35</v>
      </c>
      <c r="E83" s="67" t="s">
        <v>146</v>
      </c>
      <c r="F83" s="47" t="s">
        <v>36</v>
      </c>
      <c r="G83" s="66">
        <v>4.0999999999999996</v>
      </c>
      <c r="H83" s="8"/>
      <c r="I83" s="8"/>
      <c r="J83" s="8">
        <v>12</v>
      </c>
      <c r="K83" s="8">
        <v>5</v>
      </c>
      <c r="L83" s="103"/>
      <c r="M83" s="113">
        <v>1</v>
      </c>
    </row>
    <row r="84" spans="1:13" x14ac:dyDescent="0.25">
      <c r="A84" s="96" t="s">
        <v>147</v>
      </c>
      <c r="B84" s="45" t="s">
        <v>27</v>
      </c>
      <c r="C84" s="45" t="s">
        <v>52</v>
      </c>
      <c r="D84" s="45" t="s">
        <v>27</v>
      </c>
      <c r="E84" s="46">
        <v>25</v>
      </c>
      <c r="F84" s="47" t="s">
        <v>30</v>
      </c>
      <c r="G84" s="66">
        <v>4.7</v>
      </c>
      <c r="H84" s="8"/>
      <c r="I84" s="8"/>
      <c r="J84" s="8">
        <v>12</v>
      </c>
      <c r="K84" s="8"/>
      <c r="L84" s="103"/>
      <c r="M84" s="113"/>
    </row>
    <row r="85" spans="1:13" x14ac:dyDescent="0.25">
      <c r="A85" s="54" t="s">
        <v>147</v>
      </c>
      <c r="B85" s="45" t="s">
        <v>27</v>
      </c>
      <c r="C85" s="45" t="s">
        <v>148</v>
      </c>
      <c r="D85" s="45" t="s">
        <v>27</v>
      </c>
      <c r="E85" s="46">
        <v>25</v>
      </c>
      <c r="F85" s="47" t="s">
        <v>30</v>
      </c>
      <c r="G85" s="66">
        <v>4.7</v>
      </c>
      <c r="H85" s="8"/>
      <c r="I85" s="8"/>
      <c r="J85" s="8">
        <v>13</v>
      </c>
      <c r="K85" s="8">
        <v>18</v>
      </c>
      <c r="L85" s="103"/>
      <c r="M85" s="113"/>
    </row>
    <row r="86" spans="1:13" x14ac:dyDescent="0.25">
      <c r="A86" s="54" t="s">
        <v>147</v>
      </c>
      <c r="B86" s="45" t="s">
        <v>27</v>
      </c>
      <c r="C86" s="45" t="s">
        <v>28</v>
      </c>
      <c r="D86" s="45" t="s">
        <v>27</v>
      </c>
      <c r="E86" s="46">
        <v>25</v>
      </c>
      <c r="F86" s="47" t="s">
        <v>30</v>
      </c>
      <c r="G86" s="66">
        <v>4.7</v>
      </c>
      <c r="H86" s="8"/>
      <c r="I86" s="8">
        <v>12</v>
      </c>
      <c r="J86" s="8"/>
      <c r="K86" s="8"/>
      <c r="L86" s="103"/>
      <c r="M86" s="113"/>
    </row>
    <row r="87" spans="1:13" x14ac:dyDescent="0.25">
      <c r="A87" s="54" t="s">
        <v>147</v>
      </c>
      <c r="B87" s="45" t="s">
        <v>27</v>
      </c>
      <c r="C87" s="45" t="s">
        <v>28</v>
      </c>
      <c r="D87" s="45" t="s">
        <v>27</v>
      </c>
      <c r="E87" s="46"/>
      <c r="F87" s="47"/>
      <c r="G87" s="66"/>
      <c r="H87" s="8"/>
      <c r="I87" s="8">
        <v>12</v>
      </c>
      <c r="J87" s="8"/>
      <c r="K87" s="8"/>
      <c r="L87" s="103"/>
      <c r="M87" s="113"/>
    </row>
    <row r="88" spans="1:13" x14ac:dyDescent="0.25">
      <c r="A88" s="54" t="s">
        <v>147</v>
      </c>
      <c r="B88" s="45" t="s">
        <v>27</v>
      </c>
      <c r="C88" s="45" t="s">
        <v>109</v>
      </c>
      <c r="D88" s="45" t="s">
        <v>27</v>
      </c>
      <c r="E88" s="46">
        <v>25</v>
      </c>
      <c r="F88" s="47" t="s">
        <v>30</v>
      </c>
      <c r="G88" s="66">
        <v>4.7</v>
      </c>
      <c r="H88" s="8"/>
      <c r="I88" s="8"/>
      <c r="J88" s="8">
        <v>7</v>
      </c>
      <c r="K88" s="8">
        <v>8</v>
      </c>
      <c r="L88" s="103"/>
      <c r="M88" s="113"/>
    </row>
    <row r="89" spans="1:13" x14ac:dyDescent="0.25">
      <c r="A89" s="54" t="s">
        <v>147</v>
      </c>
      <c r="B89" s="45" t="s">
        <v>27</v>
      </c>
      <c r="C89" s="45" t="s">
        <v>149</v>
      </c>
      <c r="D89" s="45" t="s">
        <v>27</v>
      </c>
      <c r="E89" s="46">
        <v>25</v>
      </c>
      <c r="F89" s="47" t="s">
        <v>30</v>
      </c>
      <c r="G89" s="66">
        <v>4.7</v>
      </c>
      <c r="H89" s="8"/>
      <c r="I89" s="8"/>
      <c r="J89" s="8"/>
      <c r="K89" s="8">
        <v>2</v>
      </c>
      <c r="L89" s="103"/>
      <c r="M89" s="113"/>
    </row>
    <row r="90" spans="1:13" x14ac:dyDescent="0.25">
      <c r="A90" s="54" t="s">
        <v>147</v>
      </c>
      <c r="B90" s="45" t="s">
        <v>27</v>
      </c>
      <c r="C90" s="45" t="s">
        <v>150</v>
      </c>
      <c r="D90" s="45" t="s">
        <v>27</v>
      </c>
      <c r="E90" s="46">
        <v>25</v>
      </c>
      <c r="F90" s="47" t="s">
        <v>30</v>
      </c>
      <c r="G90" s="66">
        <v>4.7</v>
      </c>
      <c r="H90" s="8"/>
      <c r="I90" s="8"/>
      <c r="J90" s="8">
        <v>5</v>
      </c>
      <c r="K90" s="8"/>
      <c r="L90" s="103"/>
      <c r="M90" s="113"/>
    </row>
    <row r="91" spans="1:13" x14ac:dyDescent="0.25">
      <c r="A91" s="54" t="s">
        <v>147</v>
      </c>
      <c r="B91" s="45" t="s">
        <v>27</v>
      </c>
      <c r="C91" s="45" t="s">
        <v>50</v>
      </c>
      <c r="D91" s="45" t="s">
        <v>27</v>
      </c>
      <c r="E91" s="46">
        <v>25</v>
      </c>
      <c r="F91" s="47" t="s">
        <v>30</v>
      </c>
      <c r="G91" s="66">
        <v>4.7</v>
      </c>
      <c r="H91" s="8"/>
      <c r="I91" s="8"/>
      <c r="J91" s="8"/>
      <c r="K91" s="8"/>
      <c r="L91" s="103">
        <v>2.75</v>
      </c>
      <c r="M91" s="113"/>
    </row>
    <row r="92" spans="1:13" x14ac:dyDescent="0.25">
      <c r="A92" s="100" t="s">
        <v>151</v>
      </c>
      <c r="B92" s="101"/>
      <c r="C92" s="101"/>
      <c r="D92" s="101"/>
      <c r="E92" s="101"/>
      <c r="F92" s="102"/>
      <c r="G92" s="102"/>
      <c r="H92" s="102">
        <f>SUBTOTAL(9,H26:H90)</f>
        <v>60</v>
      </c>
      <c r="I92" s="102">
        <v>285</v>
      </c>
      <c r="J92" s="102">
        <f>SUBTOTAL(9,J26:J90)</f>
        <v>488</v>
      </c>
      <c r="K92" s="102">
        <f>SUBTOTAL(9,K26:K90)</f>
        <v>148</v>
      </c>
      <c r="L92" s="102">
        <v>6.75</v>
      </c>
      <c r="M92" s="113">
        <v>10</v>
      </c>
    </row>
  </sheetData>
  <mergeCells count="32">
    <mergeCell ref="L20:L24"/>
    <mergeCell ref="A1:K1"/>
    <mergeCell ref="M20:M24"/>
    <mergeCell ref="A34:A35"/>
    <mergeCell ref="A62:A63"/>
    <mergeCell ref="A70:A71"/>
    <mergeCell ref="A75:A76"/>
    <mergeCell ref="G19:G24"/>
    <mergeCell ref="I19:K19"/>
    <mergeCell ref="H20:H24"/>
    <mergeCell ref="I20:I24"/>
    <mergeCell ref="J20:J24"/>
    <mergeCell ref="K20:K24"/>
    <mergeCell ref="C16:F16"/>
    <mergeCell ref="A19:A24"/>
    <mergeCell ref="B19:B24"/>
    <mergeCell ref="C19:C24"/>
    <mergeCell ref="D19:D24"/>
    <mergeCell ref="E19:E24"/>
    <mergeCell ref="F19:F24"/>
    <mergeCell ref="C9:F9"/>
    <mergeCell ref="C10:F10"/>
    <mergeCell ref="C12:F12"/>
    <mergeCell ref="C13:F13"/>
    <mergeCell ref="C14:F14"/>
    <mergeCell ref="C15:F15"/>
    <mergeCell ref="C3:F3"/>
    <mergeCell ref="C4:F4"/>
    <mergeCell ref="C5:F5"/>
    <mergeCell ref="C6:F6"/>
    <mergeCell ref="C7:F7"/>
    <mergeCell ref="C8:F8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2023-09-13T11:32:27Z</dcterms:created>
  <dcterms:modified xsi:type="dcterms:W3CDTF">2023-09-13T11:49:30Z</dcterms:modified>
</cp:coreProperties>
</file>